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984" activeTab="0"/>
  </bookViews>
  <sheets>
    <sheet name="Sheet1" sheetId="1" r:id="rId1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<sst xmlns="http://schemas.openxmlformats.org/spreadsheetml/2006/main" count="23" uniqueCount="23">
  <si>
    <t>Virtus Training       Y         N</t>
  </si>
  <si>
    <t>Date:</t>
  </si>
  <si>
    <t>Background check completed           Y                            N</t>
  </si>
  <si>
    <t>Date</t>
  </si>
  <si>
    <t>Presenter</t>
  </si>
  <si>
    <t>Topic or Title</t>
  </si>
  <si>
    <t>Spirituality</t>
  </si>
  <si>
    <t>Theology</t>
  </si>
  <si>
    <t>Evangelization</t>
  </si>
  <si>
    <r>
      <t>Diocesan Certification</t>
    </r>
    <r>
      <rPr>
        <sz val="11"/>
        <color theme="1"/>
        <rFont val="Calibri"/>
        <family val="2"/>
      </rPr>
      <t xml:space="preserve"> - 50 clock hours with 16 hours in each dimension + 2</t>
    </r>
  </si>
  <si>
    <r>
      <rPr>
        <b/>
        <sz val="11"/>
        <color indexed="8"/>
        <rFont val="Calibri"/>
        <family val="2"/>
      </rPr>
      <t>Advanced Certification</t>
    </r>
    <r>
      <rPr>
        <sz val="11"/>
        <color theme="1"/>
        <rFont val="Calibri"/>
        <family val="2"/>
      </rPr>
      <t xml:space="preserve"> - 80 clock hours with 26 hours in each dimension + 2    </t>
    </r>
  </si>
  <si>
    <r>
      <t>Master Catechist -</t>
    </r>
    <r>
      <rPr>
        <sz val="11"/>
        <color theme="1"/>
        <rFont val="Calibri"/>
        <family val="2"/>
      </rPr>
      <t xml:space="preserve"> 80 clock hours (Advanced Certification) + 18 credits in Theology     </t>
    </r>
  </si>
  <si>
    <t xml:space="preserve">                                                                                    Total Hours</t>
  </si>
  <si>
    <t>This form is to be used by DREs, YMLs, RCIA, AFF leaders, Pastoral Assoc., etc. seeking Professional Certification</t>
  </si>
  <si>
    <t>Name:</t>
  </si>
  <si>
    <t>Diocesan Certification</t>
  </si>
  <si>
    <t>Advanced Certification</t>
  </si>
  <si>
    <t>Master Catechist</t>
  </si>
  <si>
    <t>City:</t>
  </si>
  <si>
    <t>Level:</t>
  </si>
  <si>
    <r>
      <rPr>
        <b/>
        <u val="single"/>
        <sz val="18"/>
        <color indexed="8"/>
        <rFont val="Calibri"/>
        <family val="2"/>
      </rPr>
      <t>Application</t>
    </r>
    <r>
      <rPr>
        <b/>
        <sz val="18"/>
        <color indexed="8"/>
        <rFont val="Calibri"/>
        <family val="2"/>
      </rPr>
      <t xml:space="preserve"> for Catechetical Certification</t>
    </r>
  </si>
  <si>
    <t>Principal's Name:</t>
  </si>
  <si>
    <t>Name of School: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</si>
</sst>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164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36" fillId="0" borderId="1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A15" sqref="A15:H15"/>
    </sheetView>
  </sheetViews>
  <sheetFormatPr defaultColWidth="9.140625" defaultRowHeight="15"/>
  <cols>
    <col min="11" max="11" width="10.00390625" style="0" customWidth="1"/>
    <col min="14" max="14" width="0" style="0" hidden="1" customWidth="1"/>
  </cols>
  <sheetData>
    <row r="1" spans="2:11" ht="23.25">
      <c r="B1" s="6"/>
      <c r="C1" s="34" t="s">
        <v>20</v>
      </c>
      <c r="D1" s="34"/>
      <c r="E1" s="34"/>
      <c r="F1" s="34"/>
      <c r="G1" s="34"/>
      <c r="H1" s="34"/>
      <c r="I1" s="34"/>
      <c r="J1" s="34"/>
      <c r="K1" s="34"/>
    </row>
    <row r="2" spans="2:11" s="5" customFormat="1" ht="13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>
      <c r="A3" s="24" t="s">
        <v>14</v>
      </c>
      <c r="B3" s="25"/>
      <c r="C3" s="15"/>
      <c r="D3" s="16"/>
      <c r="E3" s="16"/>
      <c r="F3" s="16"/>
      <c r="G3" s="16"/>
      <c r="H3" s="16"/>
      <c r="I3" s="16"/>
      <c r="J3" s="16"/>
      <c r="K3" s="17"/>
    </row>
    <row r="4" spans="1:11" ht="14.25">
      <c r="A4" s="24" t="s">
        <v>21</v>
      </c>
      <c r="B4" s="25"/>
      <c r="C4" s="15"/>
      <c r="D4" s="16"/>
      <c r="E4" s="16"/>
      <c r="F4" s="16"/>
      <c r="G4" s="16"/>
      <c r="H4" s="16"/>
      <c r="I4" s="16"/>
      <c r="J4" s="16"/>
      <c r="K4" s="17"/>
    </row>
    <row r="5" spans="1:11" ht="14.25">
      <c r="A5" s="24" t="s">
        <v>22</v>
      </c>
      <c r="B5" s="25"/>
      <c r="C5" s="15"/>
      <c r="D5" s="16"/>
      <c r="E5" s="16"/>
      <c r="F5" s="16"/>
      <c r="G5" s="16"/>
      <c r="H5" s="16"/>
      <c r="I5" s="16"/>
      <c r="J5" s="16"/>
      <c r="K5" s="17"/>
    </row>
    <row r="6" spans="1:11" s="5" customFormat="1" ht="14.25">
      <c r="A6" s="24" t="s">
        <v>18</v>
      </c>
      <c r="B6" s="25"/>
      <c r="C6" s="15"/>
      <c r="D6" s="16"/>
      <c r="E6" s="16"/>
      <c r="F6" s="16"/>
      <c r="G6" s="16"/>
      <c r="H6" s="16"/>
      <c r="I6" s="16"/>
      <c r="J6" s="16"/>
      <c r="K6" s="17"/>
    </row>
    <row r="7" spans="1:11" s="5" customFormat="1" ht="14.25">
      <c r="A7" s="24" t="s">
        <v>19</v>
      </c>
      <c r="B7" s="25"/>
      <c r="C7" s="15"/>
      <c r="D7" s="16"/>
      <c r="E7" s="16"/>
      <c r="F7" s="16"/>
      <c r="G7" s="16"/>
      <c r="H7" s="16"/>
      <c r="I7" s="16"/>
      <c r="J7" s="16"/>
      <c r="K7" s="17"/>
    </row>
    <row r="8" spans="1:11" ht="14.25">
      <c r="A8" s="33" t="s">
        <v>0</v>
      </c>
      <c r="B8" s="33"/>
      <c r="C8" s="33"/>
      <c r="D8" s="33" t="s">
        <v>1</v>
      </c>
      <c r="E8" s="33"/>
      <c r="F8" s="33" t="s">
        <v>2</v>
      </c>
      <c r="G8" s="33"/>
      <c r="H8" s="33"/>
      <c r="I8" s="33"/>
      <c r="J8" s="33"/>
      <c r="K8" s="33"/>
    </row>
    <row r="9" spans="1:14" ht="14.25">
      <c r="A9" s="29" t="s">
        <v>13</v>
      </c>
      <c r="B9" s="30"/>
      <c r="C9" s="30"/>
      <c r="D9" s="30"/>
      <c r="E9" s="30"/>
      <c r="F9" s="30"/>
      <c r="G9" s="30"/>
      <c r="H9" s="30"/>
      <c r="I9" s="30"/>
      <c r="J9" s="30"/>
      <c r="K9" s="30"/>
      <c r="N9" s="5" t="s">
        <v>15</v>
      </c>
    </row>
    <row r="10" spans="1:14" ht="14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N10" s="5" t="s">
        <v>16</v>
      </c>
    </row>
    <row r="11" spans="1:14" ht="14.25">
      <c r="A11" s="26" t="s">
        <v>9</v>
      </c>
      <c r="B11" s="26"/>
      <c r="C11" s="26"/>
      <c r="D11" s="26"/>
      <c r="E11" s="26"/>
      <c r="F11" s="26"/>
      <c r="G11" s="26"/>
      <c r="H11" s="26"/>
      <c r="I11" s="8">
        <f>IF($C$7="Diocesan Certification",SUM(I19:I51),"")</f>
      </c>
      <c r="J11" s="8">
        <f>IF($C$7="Diocesan Certification",SUM(J19:J51),"")</f>
      </c>
      <c r="K11" s="8">
        <f>IF($C$7="Diocesan Certification",SUM(K19:K51),"")</f>
      </c>
      <c r="L11" s="9">
        <f>IF(C7="Diocesan Certification",SUM(I19:K51)-50,"")</f>
      </c>
      <c r="N11" s="5" t="s">
        <v>17</v>
      </c>
    </row>
    <row r="12" spans="1:11" ht="14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2" ht="14.25">
      <c r="A13" s="27" t="s">
        <v>10</v>
      </c>
      <c r="B13" s="26"/>
      <c r="C13" s="26"/>
      <c r="D13" s="26"/>
      <c r="E13" s="26"/>
      <c r="F13" s="26"/>
      <c r="G13" s="26"/>
      <c r="H13" s="26"/>
      <c r="I13" s="8">
        <f>IF($C$7="Advanced Certification",SUM(I19:I51),"")</f>
      </c>
      <c r="J13" s="8">
        <f>IF($C$7="Advanced Certification",SUM(J19:J51),"")</f>
      </c>
      <c r="K13" s="8">
        <f>IF($C$7="Advanced Certification",SUM(K19:K51),"")</f>
      </c>
      <c r="L13" s="9">
        <f>IF(C7="Advanced Certification",IF(SUM(I13:K13)=78,MIN(SUM(I19:K51)-80,2),0),"")</f>
      </c>
    </row>
    <row r="14" spans="1:11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2" ht="14.25">
      <c r="A15" s="26" t="s">
        <v>11</v>
      </c>
      <c r="B15" s="26"/>
      <c r="C15" s="26"/>
      <c r="D15" s="26"/>
      <c r="E15" s="26"/>
      <c r="F15" s="26"/>
      <c r="G15" s="26"/>
      <c r="H15" s="26"/>
      <c r="I15" s="8">
        <f>IF($C$7="Master Catechist",SUM(I19:I51),"")</f>
      </c>
      <c r="J15" s="8">
        <f>IF($C$7="Master Catechist",SUM(J19:J51),"")</f>
      </c>
      <c r="K15" s="8">
        <f>IF($C$7="Master Catechist",SUM(K19:K51),"")</f>
      </c>
      <c r="L15" s="9"/>
    </row>
    <row r="16" spans="1:11" ht="14.25">
      <c r="A16" s="23" t="s">
        <v>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1" customFormat="1" ht="14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4.25">
      <c r="A18" s="2" t="s">
        <v>3</v>
      </c>
      <c r="B18" s="28" t="s">
        <v>4</v>
      </c>
      <c r="C18" s="28"/>
      <c r="D18" s="28"/>
      <c r="E18" s="28" t="s">
        <v>5</v>
      </c>
      <c r="F18" s="28"/>
      <c r="G18" s="28"/>
      <c r="H18" s="28"/>
      <c r="I18" s="4" t="s">
        <v>6</v>
      </c>
      <c r="J18" s="4" t="s">
        <v>7</v>
      </c>
      <c r="K18" s="3" t="s">
        <v>8</v>
      </c>
    </row>
    <row r="19" spans="1:11" ht="14.25">
      <c r="A19" s="7"/>
      <c r="B19" s="15"/>
      <c r="C19" s="16"/>
      <c r="D19" s="17"/>
      <c r="E19" s="18"/>
      <c r="F19" s="19"/>
      <c r="G19" s="19"/>
      <c r="H19" s="20"/>
      <c r="I19" s="10"/>
      <c r="J19" s="10"/>
      <c r="K19" s="10"/>
    </row>
    <row r="20" spans="1:11" ht="14.25">
      <c r="A20" s="7"/>
      <c r="B20" s="11"/>
      <c r="C20" s="12"/>
      <c r="D20" s="13"/>
      <c r="E20" s="11"/>
      <c r="F20" s="12"/>
      <c r="G20" s="12"/>
      <c r="H20" s="13"/>
      <c r="I20" s="10"/>
      <c r="J20" s="10"/>
      <c r="K20" s="10"/>
    </row>
    <row r="21" spans="1:11" ht="14.25">
      <c r="A21" s="7"/>
      <c r="B21" s="11"/>
      <c r="C21" s="12"/>
      <c r="D21" s="13"/>
      <c r="E21" s="11"/>
      <c r="F21" s="12"/>
      <c r="G21" s="12"/>
      <c r="H21" s="13"/>
      <c r="I21" s="10"/>
      <c r="J21" s="10"/>
      <c r="K21" s="10"/>
    </row>
    <row r="22" spans="1:11" ht="14.25">
      <c r="A22" s="7"/>
      <c r="B22" s="11"/>
      <c r="C22" s="12"/>
      <c r="D22" s="13"/>
      <c r="E22" s="11"/>
      <c r="F22" s="12"/>
      <c r="G22" s="12"/>
      <c r="H22" s="13"/>
      <c r="I22" s="10"/>
      <c r="J22" s="10"/>
      <c r="K22" s="10"/>
    </row>
    <row r="23" spans="1:11" ht="14.25">
      <c r="A23" s="7"/>
      <c r="B23" s="11"/>
      <c r="C23" s="12"/>
      <c r="D23" s="13"/>
      <c r="E23" s="11"/>
      <c r="F23" s="12"/>
      <c r="G23" s="12"/>
      <c r="H23" s="13"/>
      <c r="I23" s="10"/>
      <c r="J23" s="10"/>
      <c r="K23" s="10"/>
    </row>
    <row r="24" spans="1:11" ht="14.25">
      <c r="A24" s="7"/>
      <c r="B24" s="11"/>
      <c r="C24" s="12"/>
      <c r="D24" s="13"/>
      <c r="E24" s="11"/>
      <c r="F24" s="12"/>
      <c r="G24" s="12"/>
      <c r="H24" s="13"/>
      <c r="I24" s="10"/>
      <c r="J24" s="10"/>
      <c r="K24" s="10"/>
    </row>
    <row r="25" spans="1:11" ht="14.25">
      <c r="A25" s="7"/>
      <c r="B25" s="11"/>
      <c r="C25" s="12"/>
      <c r="D25" s="13"/>
      <c r="E25" s="11"/>
      <c r="F25" s="12"/>
      <c r="G25" s="12"/>
      <c r="H25" s="13"/>
      <c r="I25" s="10"/>
      <c r="J25" s="10"/>
      <c r="K25" s="10"/>
    </row>
    <row r="26" spans="1:11" ht="14.25">
      <c r="A26" s="7"/>
      <c r="B26" s="11"/>
      <c r="C26" s="12"/>
      <c r="D26" s="13"/>
      <c r="E26" s="11"/>
      <c r="F26" s="12"/>
      <c r="G26" s="12"/>
      <c r="H26" s="13"/>
      <c r="I26" s="10"/>
      <c r="J26" s="10"/>
      <c r="K26" s="10"/>
    </row>
    <row r="27" spans="1:11" ht="14.25">
      <c r="A27" s="7"/>
      <c r="B27" s="11"/>
      <c r="C27" s="12"/>
      <c r="D27" s="13"/>
      <c r="E27" s="11"/>
      <c r="F27" s="12"/>
      <c r="G27" s="12"/>
      <c r="H27" s="13"/>
      <c r="I27" s="10"/>
      <c r="J27" s="10"/>
      <c r="K27" s="10"/>
    </row>
    <row r="28" spans="1:11" ht="14.25">
      <c r="A28" s="7"/>
      <c r="B28" s="11"/>
      <c r="C28" s="12"/>
      <c r="D28" s="13"/>
      <c r="E28" s="11"/>
      <c r="F28" s="12"/>
      <c r="G28" s="12"/>
      <c r="H28" s="13"/>
      <c r="I28" s="10"/>
      <c r="J28" s="10"/>
      <c r="K28" s="10"/>
    </row>
    <row r="29" spans="1:11" ht="14.25">
      <c r="A29" s="7"/>
      <c r="B29" s="11"/>
      <c r="C29" s="12"/>
      <c r="D29" s="13"/>
      <c r="E29" s="11"/>
      <c r="F29" s="12"/>
      <c r="G29" s="12"/>
      <c r="H29" s="13"/>
      <c r="I29" s="10"/>
      <c r="J29" s="10"/>
      <c r="K29" s="10"/>
    </row>
    <row r="30" spans="1:11" ht="14.25">
      <c r="A30" s="7"/>
      <c r="B30" s="11"/>
      <c r="C30" s="12"/>
      <c r="D30" s="13"/>
      <c r="E30" s="11"/>
      <c r="F30" s="12"/>
      <c r="G30" s="12"/>
      <c r="H30" s="13"/>
      <c r="I30" s="10"/>
      <c r="J30" s="10"/>
      <c r="K30" s="10"/>
    </row>
    <row r="31" spans="1:11" ht="14.25">
      <c r="A31" s="7"/>
      <c r="B31" s="11"/>
      <c r="C31" s="12"/>
      <c r="D31" s="13"/>
      <c r="E31" s="11"/>
      <c r="F31" s="12"/>
      <c r="G31" s="12"/>
      <c r="H31" s="13"/>
      <c r="I31" s="10"/>
      <c r="J31" s="10"/>
      <c r="K31" s="10"/>
    </row>
    <row r="32" spans="1:11" ht="14.25">
      <c r="A32" s="7"/>
      <c r="B32" s="11"/>
      <c r="C32" s="12"/>
      <c r="D32" s="13"/>
      <c r="E32" s="11"/>
      <c r="F32" s="12"/>
      <c r="G32" s="12"/>
      <c r="H32" s="13"/>
      <c r="I32" s="10"/>
      <c r="J32" s="10"/>
      <c r="K32" s="10"/>
    </row>
    <row r="33" spans="1:11" ht="14.25">
      <c r="A33" s="7"/>
      <c r="B33" s="11"/>
      <c r="C33" s="12"/>
      <c r="D33" s="13"/>
      <c r="E33" s="11"/>
      <c r="F33" s="12"/>
      <c r="G33" s="12"/>
      <c r="H33" s="13"/>
      <c r="I33" s="10"/>
      <c r="J33" s="10"/>
      <c r="K33" s="10"/>
    </row>
    <row r="34" spans="1:11" ht="14.25">
      <c r="A34" s="7"/>
      <c r="B34" s="11"/>
      <c r="C34" s="12"/>
      <c r="D34" s="13"/>
      <c r="E34" s="11"/>
      <c r="F34" s="12"/>
      <c r="G34" s="12"/>
      <c r="H34" s="13"/>
      <c r="I34" s="10"/>
      <c r="J34" s="10"/>
      <c r="K34" s="10"/>
    </row>
    <row r="35" spans="1:11" ht="14.25">
      <c r="A35" s="7"/>
      <c r="B35" s="11"/>
      <c r="C35" s="12"/>
      <c r="D35" s="13"/>
      <c r="E35" s="11"/>
      <c r="F35" s="12"/>
      <c r="G35" s="12"/>
      <c r="H35" s="13"/>
      <c r="I35" s="10"/>
      <c r="J35" s="10"/>
      <c r="K35" s="10"/>
    </row>
    <row r="36" spans="1:11" ht="14.25">
      <c r="A36" s="7"/>
      <c r="B36" s="11"/>
      <c r="C36" s="12"/>
      <c r="D36" s="13"/>
      <c r="E36" s="11"/>
      <c r="F36" s="12"/>
      <c r="G36" s="12"/>
      <c r="H36" s="13"/>
      <c r="I36" s="10"/>
      <c r="J36" s="10"/>
      <c r="K36" s="10"/>
    </row>
    <row r="37" spans="1:11" ht="14.25">
      <c r="A37" s="7"/>
      <c r="B37" s="11"/>
      <c r="C37" s="12"/>
      <c r="D37" s="13"/>
      <c r="E37" s="11"/>
      <c r="F37" s="12"/>
      <c r="G37" s="12"/>
      <c r="H37" s="13"/>
      <c r="I37" s="10"/>
      <c r="J37" s="10"/>
      <c r="K37" s="10"/>
    </row>
    <row r="38" spans="1:11" ht="14.25">
      <c r="A38" s="7"/>
      <c r="B38" s="11"/>
      <c r="C38" s="12"/>
      <c r="D38" s="13"/>
      <c r="E38" s="11"/>
      <c r="F38" s="12"/>
      <c r="G38" s="12"/>
      <c r="H38" s="13"/>
      <c r="I38" s="10"/>
      <c r="J38" s="10"/>
      <c r="K38" s="10"/>
    </row>
    <row r="39" spans="1:11" ht="14.25">
      <c r="A39" s="7"/>
      <c r="B39" s="11"/>
      <c r="C39" s="12"/>
      <c r="D39" s="13"/>
      <c r="E39" s="11"/>
      <c r="F39" s="12"/>
      <c r="G39" s="12"/>
      <c r="H39" s="13"/>
      <c r="I39" s="10"/>
      <c r="J39" s="10"/>
      <c r="K39" s="10"/>
    </row>
    <row r="40" spans="1:11" ht="14.25">
      <c r="A40" s="7"/>
      <c r="B40" s="11"/>
      <c r="C40" s="12"/>
      <c r="D40" s="13"/>
      <c r="E40" s="11"/>
      <c r="F40" s="12"/>
      <c r="G40" s="12"/>
      <c r="H40" s="13"/>
      <c r="I40" s="10"/>
      <c r="J40" s="10"/>
      <c r="K40" s="10"/>
    </row>
    <row r="41" spans="1:11" ht="14.25">
      <c r="A41" s="7"/>
      <c r="B41" s="11"/>
      <c r="C41" s="12"/>
      <c r="D41" s="13"/>
      <c r="E41" s="11"/>
      <c r="F41" s="12"/>
      <c r="G41" s="12"/>
      <c r="H41" s="13"/>
      <c r="I41" s="10"/>
      <c r="J41" s="10"/>
      <c r="K41" s="10"/>
    </row>
    <row r="42" spans="1:11" ht="14.25">
      <c r="A42" s="7"/>
      <c r="B42" s="11"/>
      <c r="C42" s="12"/>
      <c r="D42" s="13"/>
      <c r="E42" s="11"/>
      <c r="F42" s="12"/>
      <c r="G42" s="12"/>
      <c r="H42" s="13"/>
      <c r="I42" s="10"/>
      <c r="J42" s="10"/>
      <c r="K42" s="10"/>
    </row>
    <row r="43" spans="1:11" ht="14.25">
      <c r="A43" s="7"/>
      <c r="B43" s="11"/>
      <c r="C43" s="12"/>
      <c r="D43" s="13"/>
      <c r="E43" s="11"/>
      <c r="F43" s="12"/>
      <c r="G43" s="12"/>
      <c r="H43" s="13"/>
      <c r="I43" s="10"/>
      <c r="J43" s="10"/>
      <c r="K43" s="10"/>
    </row>
    <row r="44" spans="1:11" ht="14.25">
      <c r="A44" s="7"/>
      <c r="B44" s="11"/>
      <c r="C44" s="12"/>
      <c r="D44" s="13"/>
      <c r="E44" s="11"/>
      <c r="F44" s="12"/>
      <c r="G44" s="12"/>
      <c r="H44" s="13"/>
      <c r="I44" s="10"/>
      <c r="J44" s="10"/>
      <c r="K44" s="10"/>
    </row>
    <row r="45" spans="1:11" ht="14.25">
      <c r="A45" s="7"/>
      <c r="B45" s="11"/>
      <c r="C45" s="12"/>
      <c r="D45" s="13"/>
      <c r="E45" s="11"/>
      <c r="F45" s="12"/>
      <c r="G45" s="12"/>
      <c r="H45" s="13"/>
      <c r="I45" s="10"/>
      <c r="J45" s="10"/>
      <c r="K45" s="10"/>
    </row>
    <row r="46" spans="1:11" ht="14.25">
      <c r="A46" s="7"/>
      <c r="B46" s="11"/>
      <c r="C46" s="12"/>
      <c r="D46" s="13"/>
      <c r="E46" s="11"/>
      <c r="F46" s="12"/>
      <c r="G46" s="12"/>
      <c r="H46" s="13"/>
      <c r="I46" s="10"/>
      <c r="J46" s="10"/>
      <c r="K46" s="10"/>
    </row>
    <row r="47" spans="1:11" ht="14.25">
      <c r="A47" s="7"/>
      <c r="B47" s="11"/>
      <c r="C47" s="12"/>
      <c r="D47" s="13"/>
      <c r="E47" s="11"/>
      <c r="F47" s="12"/>
      <c r="G47" s="12"/>
      <c r="H47" s="13"/>
      <c r="I47" s="10"/>
      <c r="J47" s="10"/>
      <c r="K47" s="10"/>
    </row>
    <row r="48" spans="1:11" ht="14.25">
      <c r="A48" s="7"/>
      <c r="B48" s="11"/>
      <c r="C48" s="12"/>
      <c r="D48" s="13"/>
      <c r="E48" s="11"/>
      <c r="F48" s="12"/>
      <c r="G48" s="12"/>
      <c r="H48" s="13"/>
      <c r="I48" s="10"/>
      <c r="J48" s="10"/>
      <c r="K48" s="10"/>
    </row>
    <row r="49" spans="1:11" ht="14.25">
      <c r="A49" s="7"/>
      <c r="B49" s="11"/>
      <c r="C49" s="12"/>
      <c r="D49" s="13"/>
      <c r="E49" s="11"/>
      <c r="F49" s="12"/>
      <c r="G49" s="12"/>
      <c r="H49" s="13"/>
      <c r="I49" s="10"/>
      <c r="J49" s="10"/>
      <c r="K49" s="10"/>
    </row>
    <row r="50" spans="1:11" ht="14.25">
      <c r="A50" s="7"/>
      <c r="B50" s="11"/>
      <c r="C50" s="12"/>
      <c r="D50" s="13"/>
      <c r="E50" s="11"/>
      <c r="F50" s="12"/>
      <c r="G50" s="12"/>
      <c r="H50" s="13"/>
      <c r="I50" s="10"/>
      <c r="J50" s="10"/>
      <c r="K50" s="10"/>
    </row>
    <row r="51" spans="1:11" ht="14.25">
      <c r="A51" s="7"/>
      <c r="B51" s="14"/>
      <c r="C51" s="14"/>
      <c r="D51" s="14"/>
      <c r="E51" s="14"/>
      <c r="F51" s="14"/>
      <c r="G51" s="14"/>
      <c r="H51" s="14"/>
      <c r="I51" s="10"/>
      <c r="J51" s="10"/>
      <c r="K51" s="10"/>
    </row>
  </sheetData>
  <sheetProtection selectLockedCells="1"/>
  <mergeCells count="91">
    <mergeCell ref="C1:K1"/>
    <mergeCell ref="C3:K3"/>
    <mergeCell ref="C4:K4"/>
    <mergeCell ref="C5:K5"/>
    <mergeCell ref="C6:K6"/>
    <mergeCell ref="C7:K7"/>
    <mergeCell ref="A9:K9"/>
    <mergeCell ref="A11:H11"/>
    <mergeCell ref="A10:K10"/>
    <mergeCell ref="A12:K12"/>
    <mergeCell ref="A8:C8"/>
    <mergeCell ref="D8:E8"/>
    <mergeCell ref="F8:K8"/>
    <mergeCell ref="A3:B3"/>
    <mergeCell ref="A4:B4"/>
    <mergeCell ref="A5:B5"/>
    <mergeCell ref="A6:B6"/>
    <mergeCell ref="A7:B7"/>
    <mergeCell ref="B25:D25"/>
    <mergeCell ref="A15:H15"/>
    <mergeCell ref="A13:H13"/>
    <mergeCell ref="B18:D18"/>
    <mergeCell ref="E18:H18"/>
    <mergeCell ref="A17:K17"/>
    <mergeCell ref="A14:K14"/>
    <mergeCell ref="A16:K16"/>
    <mergeCell ref="B20:D20"/>
    <mergeCell ref="B21:D21"/>
    <mergeCell ref="B22:D22"/>
    <mergeCell ref="B23:D23"/>
    <mergeCell ref="B24:D24"/>
    <mergeCell ref="E25:H25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8:D38"/>
    <mergeCell ref="B39:D39"/>
    <mergeCell ref="B40:D40"/>
    <mergeCell ref="B41:D41"/>
    <mergeCell ref="B42:D42"/>
    <mergeCell ref="E30:H30"/>
    <mergeCell ref="B50:D50"/>
    <mergeCell ref="B46:D46"/>
    <mergeCell ref="B47:D47"/>
    <mergeCell ref="B48:D48"/>
    <mergeCell ref="B49:D49"/>
    <mergeCell ref="B51:D51"/>
    <mergeCell ref="B19:D19"/>
    <mergeCell ref="E19:H19"/>
    <mergeCell ref="E20:H20"/>
    <mergeCell ref="E21:H21"/>
    <mergeCell ref="E22:H22"/>
    <mergeCell ref="E23:H23"/>
    <mergeCell ref="E24:H24"/>
    <mergeCell ref="B44:D44"/>
    <mergeCell ref="B45:D45"/>
    <mergeCell ref="E26:H26"/>
    <mergeCell ref="E27:H27"/>
    <mergeCell ref="E28:H28"/>
    <mergeCell ref="E29:H29"/>
    <mergeCell ref="E42:H42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B43:D43"/>
    <mergeCell ref="E49:H49"/>
    <mergeCell ref="E50:H50"/>
    <mergeCell ref="E51:H51"/>
    <mergeCell ref="E43:H43"/>
    <mergeCell ref="E44:H44"/>
    <mergeCell ref="E45:H45"/>
    <mergeCell ref="E46:H46"/>
    <mergeCell ref="E47:H47"/>
    <mergeCell ref="E48:H48"/>
  </mergeCells>
  <conditionalFormatting sqref="I11:K11">
    <cfRule type="cellIs" priority="11" dxfId="20" operator="greaterThan">
      <formula>15.75</formula>
    </cfRule>
    <cfRule type="cellIs" priority="41" dxfId="20" operator="equal">
      <formula>16</formula>
    </cfRule>
    <cfRule type="cellIs" priority="42" dxfId="20" operator="equal">
      <formula>3</formula>
    </cfRule>
  </conditionalFormatting>
  <conditionalFormatting sqref="L11">
    <cfRule type="cellIs" priority="10" dxfId="20" operator="greaterThan">
      <formula>-0.25</formula>
    </cfRule>
    <cfRule type="cellIs" priority="20" dxfId="20" operator="equal">
      <formula>2</formula>
    </cfRule>
    <cfRule type="cellIs" priority="39" dxfId="20" operator="equal">
      <formula>1</formula>
    </cfRule>
    <cfRule type="cellIs" priority="40" dxfId="20" operator="equal">
      <formula>1</formula>
    </cfRule>
  </conditionalFormatting>
  <conditionalFormatting sqref="I13">
    <cfRule type="cellIs" priority="28" dxfId="20" operator="equal">
      <formula>26</formula>
    </cfRule>
  </conditionalFormatting>
  <conditionalFormatting sqref="L15">
    <cfRule type="cellIs" priority="21" dxfId="20" operator="equal">
      <formula>1</formula>
    </cfRule>
    <cfRule type="cellIs" priority="22" dxfId="20" operator="equal">
      <formula>1</formula>
    </cfRule>
  </conditionalFormatting>
  <conditionalFormatting sqref="L13">
    <cfRule type="cellIs" priority="9" dxfId="20" operator="greaterThan">
      <formula>-0.25</formula>
    </cfRule>
    <cfRule type="cellIs" priority="14" dxfId="20" operator="equal">
      <formula>2</formula>
    </cfRule>
    <cfRule type="cellIs" priority="15" dxfId="20" operator="equal">
      <formula>1</formula>
    </cfRule>
    <cfRule type="cellIs" priority="16" dxfId="20" operator="equal">
      <formula>1</formula>
    </cfRule>
  </conditionalFormatting>
  <conditionalFormatting sqref="I15">
    <cfRule type="cellIs" priority="13" dxfId="20" operator="equal">
      <formula>26</formula>
    </cfRule>
  </conditionalFormatting>
  <conditionalFormatting sqref="J13">
    <cfRule type="cellIs" priority="8" dxfId="20" operator="equal">
      <formula>26</formula>
    </cfRule>
  </conditionalFormatting>
  <conditionalFormatting sqref="K13">
    <cfRule type="cellIs" priority="7" dxfId="20" operator="equal">
      <formula>26</formula>
    </cfRule>
  </conditionalFormatting>
  <conditionalFormatting sqref="I13:K13">
    <cfRule type="cellIs" priority="6" dxfId="20" operator="greaterThan">
      <formula>25.75</formula>
    </cfRule>
  </conditionalFormatting>
  <conditionalFormatting sqref="J15">
    <cfRule type="cellIs" priority="5" dxfId="20" operator="equal">
      <formula>26</formula>
    </cfRule>
  </conditionalFormatting>
  <conditionalFormatting sqref="K15">
    <cfRule type="cellIs" priority="1" dxfId="20" operator="greaterThan">
      <formula>43.75</formula>
    </cfRule>
    <cfRule type="cellIs" priority="3" dxfId="20" operator="equal">
      <formula>26</formula>
    </cfRule>
  </conditionalFormatting>
  <conditionalFormatting sqref="I15:J15">
    <cfRule type="cellIs" priority="2" dxfId="20" operator="greaterThan">
      <formula>25.75</formula>
    </cfRule>
  </conditionalFormatting>
  <dataValidations count="1">
    <dataValidation type="list" allowBlank="1" showInputMessage="1" showErrorMessage="1" sqref="C7:K7">
      <formula1>$N$9:$N$11</formula1>
    </dataValidation>
  </dataValidations>
  <printOptions/>
  <pageMargins left="0.25" right="0.25" top="0.75" bottom="0.75" header="0.3" footer="0.3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Sr. Barbara Cline</dc:creator>
  <cp:keywords/>
  <dc:description/>
  <cp:lastModifiedBy>Tammy Graves</cp:lastModifiedBy>
  <cp:lastPrinted>2016-08-25T14:38:37Z</cp:lastPrinted>
  <dcterms:created xsi:type="dcterms:W3CDTF">2016-06-20T17:08:48Z</dcterms:created>
  <dcterms:modified xsi:type="dcterms:W3CDTF">2021-07-09T18:53:12Z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Y7UTEK3S5UDU-107-14</vt:lpwstr>
  </property>
  <property fmtid="{D5CDD505-2E9C-101B-9397-08002B2CF9AE}" pid="3" name="_dlc_DocIdItemGuid">
    <vt:lpwstr>447e851d-757b-4c48-9934-dc4a4d7d776b</vt:lpwstr>
  </property>
  <property fmtid="{D5CDD505-2E9C-101B-9397-08002B2CF9AE}" pid="4" name="_dlc_DocIdUrl">
    <vt:lpwstr>http://wcm.dioceseofgrandrapids.org/ministries/catechesis/_layouts/DocIdRedir.aspx?ID=Y7UTEK3S5UDU-107-14, Y7UTEK3S5UDU-107-14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